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Desktop\DOTACIO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F20" i="1" s="1"/>
  <c r="D19" i="1"/>
  <c r="F19" i="1" s="1"/>
  <c r="F18" i="1"/>
  <c r="D17" i="1"/>
  <c r="F17" i="1" s="1"/>
  <c r="F13" i="1"/>
  <c r="F12" i="1"/>
  <c r="F14" i="1" s="1"/>
  <c r="F11" i="1"/>
  <c r="F10" i="1"/>
  <c r="F21" i="1" l="1"/>
  <c r="F22" i="1" s="1"/>
</calcChain>
</file>

<file path=xl/sharedStrings.xml><?xml version="1.0" encoding="utf-8"?>
<sst xmlns="http://schemas.openxmlformats.org/spreadsheetml/2006/main" count="22" uniqueCount="22">
  <si>
    <t xml:space="preserve">UNIVERSIDAD DEL CAUCA </t>
  </si>
  <si>
    <t xml:space="preserve">UNIFORMES COMO DOTACION PARA MUJERES </t>
  </si>
  <si>
    <t xml:space="preserve">ITEM </t>
  </si>
  <si>
    <t xml:space="preserve">ELEMENTO </t>
  </si>
  <si>
    <t xml:space="preserve">CANTIDAD </t>
  </si>
  <si>
    <t xml:space="preserve">VALOR PROYECTADO </t>
  </si>
  <si>
    <t xml:space="preserve">PROYECCION VALOR SUBTOTAL </t>
  </si>
  <si>
    <t>UNIFORME 93 DAMAS (4 Uniformes, sastre, camisa)</t>
  </si>
  <si>
    <t>PAÑOLETA 93 DAMAS  (Dos dotaciones con derecho Uniforme)</t>
  </si>
  <si>
    <t>UNIFORME 61 DAMAS  (2 dotaciones sin derecho Uniformes, sastre, camisa)</t>
  </si>
  <si>
    <t>PAÑOLETA 61 DAMAS (Dotacion sin derecho, Uniforme)</t>
  </si>
  <si>
    <t xml:space="preserve">VALOR TOTAL PROYECTADO UNIFORME COMO DOTACION PARA MUJERES </t>
  </si>
  <si>
    <t xml:space="preserve">UNIFORMES COMO DOTACION PARA HOMBRES  </t>
  </si>
  <si>
    <t>UNIFORME DOS UNIFORMES HOMBRE, 2da. DOTACION 2015 (Pantalon y camisa)</t>
  </si>
  <si>
    <t>UNIFORME DOS UNIFORMES HOMBRE, 3ra. DOTACION 2015 (Pantalon y camisa)</t>
  </si>
  <si>
    <t>UNIFORME UNA DOTACION HOMBRE, 2da.  2015 (Pantalon y camisa)</t>
  </si>
  <si>
    <t>UNIFORME UNA DOTACION HOMBRE, 3ra.  2015 (Pantalon y camisa)</t>
  </si>
  <si>
    <t xml:space="preserve">VALOR TOTAL PROYECTADO UNIFORME COMO DOTACION PARA HOMBRES </t>
  </si>
  <si>
    <t xml:space="preserve">VALOR TOTAL PROYECTADO UNIFORME COMO DOTACION PARA MUJERES Y HOMBRES </t>
  </si>
  <si>
    <t xml:space="preserve">ANEXO No. 9 </t>
  </si>
  <si>
    <t xml:space="preserve">PROYECCION DE PRESUPUESTO Y CANTIDADES </t>
  </si>
  <si>
    <t xml:space="preserve">CONVOCATORIA No 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</si>
</sst>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justify"/>
    </xf>
    <xf numFmtId="3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/>
    <xf numFmtId="3" fontId="4" fillId="0" borderId="12" xfId="0" applyNumberFormat="1" applyFont="1" applyFill="1" applyBorder="1"/>
    <xf numFmtId="3" fontId="3" fillId="0" borderId="12" xfId="0" applyNumberFormat="1" applyFont="1" applyBorder="1"/>
    <xf numFmtId="3" fontId="4" fillId="3" borderId="12" xfId="0" applyNumberFormat="1" applyFont="1" applyFill="1" applyBorder="1"/>
    <xf numFmtId="3" fontId="5" fillId="4" borderId="15" xfId="0" applyNumberFormat="1" applyFont="1" applyFill="1" applyBorder="1"/>
    <xf numFmtId="0" fontId="4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abSelected="1" workbookViewId="0">
      <selection activeCell="C9" sqref="C9"/>
    </sheetView>
  </sheetViews>
  <sheetFormatPr baseColWidth="10" defaultRowHeight="15" x14ac:dyDescent="0.25"/>
  <cols>
    <col min="2" max="2" width="9" customWidth="1"/>
    <col min="3" max="3" width="37.7109375" customWidth="1"/>
    <col min="4" max="4" width="16" customWidth="1"/>
    <col min="5" max="5" width="18.85546875" customWidth="1"/>
    <col min="6" max="6" width="21.85546875" customWidth="1"/>
  </cols>
  <sheetData>
    <row r="3" spans="2:6" ht="15.75" thickBot="1" x14ac:dyDescent="0.3"/>
    <row r="4" spans="2:6" ht="18" x14ac:dyDescent="0.25">
      <c r="B4" s="20" t="s">
        <v>0</v>
      </c>
      <c r="C4" s="21"/>
      <c r="D4" s="21"/>
      <c r="E4" s="21"/>
      <c r="F4" s="22"/>
    </row>
    <row r="5" spans="2:6" ht="15.75" x14ac:dyDescent="0.25">
      <c r="B5" s="34" t="s">
        <v>21</v>
      </c>
      <c r="C5" s="35"/>
      <c r="D5" s="35"/>
      <c r="E5" s="35"/>
      <c r="F5" s="36"/>
    </row>
    <row r="6" spans="2:6" ht="15.75" x14ac:dyDescent="0.25">
      <c r="B6" s="31" t="s">
        <v>19</v>
      </c>
      <c r="C6" s="32"/>
      <c r="D6" s="32"/>
      <c r="E6" s="32"/>
      <c r="F6" s="33"/>
    </row>
    <row r="7" spans="2:6" ht="15.75" x14ac:dyDescent="0.25">
      <c r="B7" s="23" t="s">
        <v>20</v>
      </c>
      <c r="C7" s="24"/>
      <c r="D7" s="24"/>
      <c r="E7" s="24"/>
      <c r="F7" s="25"/>
    </row>
    <row r="8" spans="2:6" ht="15.75" x14ac:dyDescent="0.25">
      <c r="B8" s="13" t="s">
        <v>1</v>
      </c>
      <c r="C8" s="14"/>
      <c r="D8" s="14"/>
      <c r="E8" s="14"/>
      <c r="F8" s="15"/>
    </row>
    <row r="9" spans="2:6" ht="33" customHeight="1" x14ac:dyDescent="0.25">
      <c r="B9" s="1" t="s">
        <v>2</v>
      </c>
      <c r="C9" s="2" t="s">
        <v>3</v>
      </c>
      <c r="D9" s="2" t="s">
        <v>4</v>
      </c>
      <c r="E9" s="2" t="s">
        <v>5</v>
      </c>
      <c r="F9" s="3" t="s">
        <v>6</v>
      </c>
    </row>
    <row r="10" spans="2:6" ht="36" customHeight="1" x14ac:dyDescent="0.25">
      <c r="B10" s="4">
        <v>1</v>
      </c>
      <c r="C10" s="5" t="s">
        <v>7</v>
      </c>
      <c r="D10" s="6">
        <v>372</v>
      </c>
      <c r="E10" s="7">
        <v>290000</v>
      </c>
      <c r="F10" s="8">
        <f t="shared" ref="F10:F13" si="0">D10*E10</f>
        <v>107880000</v>
      </c>
    </row>
    <row r="11" spans="2:6" ht="38.25" customHeight="1" x14ac:dyDescent="0.25">
      <c r="B11" s="4">
        <v>2</v>
      </c>
      <c r="C11" s="5" t="s">
        <v>8</v>
      </c>
      <c r="D11" s="6">
        <v>186</v>
      </c>
      <c r="E11" s="7">
        <v>30000</v>
      </c>
      <c r="F11" s="8">
        <f t="shared" si="0"/>
        <v>5580000</v>
      </c>
    </row>
    <row r="12" spans="2:6" ht="37.5" customHeight="1" x14ac:dyDescent="0.25">
      <c r="B12" s="4">
        <v>3</v>
      </c>
      <c r="C12" s="5" t="s">
        <v>9</v>
      </c>
      <c r="D12" s="6">
        <v>122</v>
      </c>
      <c r="E12" s="7">
        <v>290000</v>
      </c>
      <c r="F12" s="8">
        <f t="shared" si="0"/>
        <v>35380000</v>
      </c>
    </row>
    <row r="13" spans="2:6" ht="42.75" customHeight="1" x14ac:dyDescent="0.25">
      <c r="B13" s="4">
        <v>4</v>
      </c>
      <c r="C13" s="5" t="s">
        <v>10</v>
      </c>
      <c r="D13" s="6">
        <v>61</v>
      </c>
      <c r="E13" s="7">
        <v>30000</v>
      </c>
      <c r="F13" s="8">
        <f t="shared" si="0"/>
        <v>1830000</v>
      </c>
    </row>
    <row r="14" spans="2:6" ht="18.75" customHeight="1" x14ac:dyDescent="0.25">
      <c r="B14" s="26" t="s">
        <v>11</v>
      </c>
      <c r="C14" s="27"/>
      <c r="D14" s="27"/>
      <c r="E14" s="27"/>
      <c r="F14" s="9">
        <f>SUM(F10:F13)</f>
        <v>150670000</v>
      </c>
    </row>
    <row r="15" spans="2:6" x14ac:dyDescent="0.25">
      <c r="B15" s="28"/>
      <c r="C15" s="29"/>
      <c r="D15" s="29"/>
      <c r="E15" s="29"/>
      <c r="F15" s="30"/>
    </row>
    <row r="16" spans="2:6" ht="15.75" x14ac:dyDescent="0.25">
      <c r="B16" s="13" t="s">
        <v>12</v>
      </c>
      <c r="C16" s="14"/>
      <c r="D16" s="14"/>
      <c r="E16" s="14"/>
      <c r="F16" s="15"/>
    </row>
    <row r="17" spans="2:6" ht="48" customHeight="1" x14ac:dyDescent="0.25">
      <c r="B17" s="12">
        <v>5</v>
      </c>
      <c r="C17" s="5" t="s">
        <v>13</v>
      </c>
      <c r="D17" s="6">
        <f>248/2</f>
        <v>124</v>
      </c>
      <c r="E17" s="7">
        <v>160000</v>
      </c>
      <c r="F17" s="10">
        <f t="shared" ref="F17:F18" si="1">D17*E17</f>
        <v>19840000</v>
      </c>
    </row>
    <row r="18" spans="2:6" ht="45.75" customHeight="1" x14ac:dyDescent="0.25">
      <c r="B18" s="12">
        <v>6</v>
      </c>
      <c r="C18" s="5" t="s">
        <v>14</v>
      </c>
      <c r="D18" s="6">
        <v>124</v>
      </c>
      <c r="E18" s="7">
        <v>160000</v>
      </c>
      <c r="F18" s="10">
        <f t="shared" si="1"/>
        <v>19840000</v>
      </c>
    </row>
    <row r="19" spans="2:6" ht="47.25" customHeight="1" x14ac:dyDescent="0.25">
      <c r="B19" s="12">
        <v>7</v>
      </c>
      <c r="C19" s="5" t="s">
        <v>15</v>
      </c>
      <c r="D19" s="6">
        <f>152/2</f>
        <v>76</v>
      </c>
      <c r="E19" s="7">
        <v>160000</v>
      </c>
      <c r="F19" s="10">
        <f>E19*D19</f>
        <v>12160000</v>
      </c>
    </row>
    <row r="20" spans="2:6" ht="48" customHeight="1" x14ac:dyDescent="0.25">
      <c r="B20" s="12">
        <v>8</v>
      </c>
      <c r="C20" s="5" t="s">
        <v>16</v>
      </c>
      <c r="D20" s="6">
        <f>152/2</f>
        <v>76</v>
      </c>
      <c r="E20" s="7">
        <v>160000</v>
      </c>
      <c r="F20" s="10">
        <f>E20*D20</f>
        <v>12160000</v>
      </c>
    </row>
    <row r="21" spans="2:6" ht="17.25" customHeight="1" x14ac:dyDescent="0.25">
      <c r="B21" s="16" t="s">
        <v>17</v>
      </c>
      <c r="C21" s="17"/>
      <c r="D21" s="17"/>
      <c r="E21" s="17"/>
      <c r="F21" s="9">
        <f>SUM(F17:F20)</f>
        <v>64000000</v>
      </c>
    </row>
    <row r="22" spans="2:6" ht="23.25" customHeight="1" thickBot="1" x14ac:dyDescent="0.3">
      <c r="B22" s="18" t="s">
        <v>18</v>
      </c>
      <c r="C22" s="19"/>
      <c r="D22" s="19"/>
      <c r="E22" s="19"/>
      <c r="F22" s="11">
        <f>F14+F21</f>
        <v>214670000</v>
      </c>
    </row>
  </sheetData>
  <mergeCells count="10">
    <mergeCell ref="B16:F16"/>
    <mergeCell ref="B21:E21"/>
    <mergeCell ref="B22:E22"/>
    <mergeCell ref="B4:F4"/>
    <mergeCell ref="B6:F6"/>
    <mergeCell ref="B7:F7"/>
    <mergeCell ref="B8:F8"/>
    <mergeCell ref="B14:E14"/>
    <mergeCell ref="B15:F15"/>
    <mergeCell ref="B5:F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2015-12-24T02:37:45Z</dcterms:created>
  <dcterms:modified xsi:type="dcterms:W3CDTF">2015-12-24T05:46:30Z</dcterms:modified>
</cp:coreProperties>
</file>